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95" windowWidth="2073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76" i="1" l="1"/>
  <c r="J157" i="1"/>
  <c r="H138" i="1"/>
  <c r="I24" i="1"/>
  <c r="G24" i="1"/>
  <c r="J100" i="1"/>
  <c r="H100" i="1"/>
  <c r="G81" i="1"/>
  <c r="H81" i="1"/>
  <c r="J81" i="1"/>
  <c r="F81" i="1"/>
  <c r="I62" i="1"/>
  <c r="H62" i="1"/>
  <c r="G62" i="1"/>
  <c r="J62" i="1"/>
  <c r="F62" i="1"/>
  <c r="I43" i="1"/>
  <c r="G43" i="1"/>
  <c r="L196" i="1"/>
  <c r="J43" i="1"/>
  <c r="H43" i="1"/>
  <c r="J24" i="1"/>
  <c r="F24" i="1"/>
  <c r="H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<sst xmlns="http://schemas.openxmlformats.org/spreadsheetml/2006/main" count="302" uniqueCount="104">
  <si>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</si>
  <si>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</si>
  <si>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</si>
  <si>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</si>
  <si>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</si>
  <si>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</si>
  <si>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</si>
  <si>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</si>
  <si>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</si>
  <si>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</si>
  <si>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</si>
  <si>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</si>
  <si>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</si>
  <si>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</si>
  <si>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</si>
  <si>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</si>
  <si>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</si>
  <si>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</si>
  <si>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</si>
  <si>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</si>
  <si>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</si>
  <si>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</si>
  <si>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</si>
  <si>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</si>
  <si>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</si>
  <si>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</si>
  <si>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</si>
  <si>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</si>
  <si>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</si>
  <si>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</si>
  <si>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</si>
  <si>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</si>
  <si>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</si>
  <si>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</si>
  <si>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</si>
  <si>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</si>
  <si>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</si>
  <si>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</si>
  <si>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</si>
  <si>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</si>
  <si>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Вахрушева</t>
  </si>
  <si>
    <t>МБОУ СКОШИ ЧГО</t>
  </si>
  <si>
    <t>Суп молочный с рисом</t>
  </si>
  <si>
    <t>Какао с молоком</t>
  </si>
  <si>
    <t>Фрукт</t>
  </si>
  <si>
    <t>Сыр</t>
  </si>
  <si>
    <t>Хлеб пшеничный</t>
  </si>
  <si>
    <t>Морковь отварная с раст.маслом</t>
  </si>
  <si>
    <t>Уха с рисом</t>
  </si>
  <si>
    <t>Капуста тушеная с куриным фаршем</t>
  </si>
  <si>
    <t>Чай с вареньем</t>
  </si>
  <si>
    <t>Хлеб ржано-пшеничный</t>
  </si>
  <si>
    <t>Суп молочный с геркулесом</t>
  </si>
  <si>
    <t>Чай с молоком</t>
  </si>
  <si>
    <t>Бутерброд с маслом</t>
  </si>
  <si>
    <t>Салат из свеклы отварной с раст.маслом</t>
  </si>
  <si>
    <t>Щи из свежей капусты с картофелем и сметаной</t>
  </si>
  <si>
    <t>Котлета куриная паровая</t>
  </si>
  <si>
    <t>Макаронные изделия паровые</t>
  </si>
  <si>
    <t>Сок фруктовый</t>
  </si>
  <si>
    <t>Каша манная молочная жидкая</t>
  </si>
  <si>
    <t>Фрукты свежие</t>
  </si>
  <si>
    <t>Суп гороховый со сметаной</t>
  </si>
  <si>
    <t>Плов из отварной птицы</t>
  </si>
  <si>
    <t>Суп молочный с макаронными изделиями</t>
  </si>
  <si>
    <t>Яйцо, масло сливочное 20</t>
  </si>
  <si>
    <t>Рассольник Ленинградский со сметаной</t>
  </si>
  <si>
    <t>Котлеты рыбные</t>
  </si>
  <si>
    <t>Овощи тушеные</t>
  </si>
  <si>
    <t>Каша пшенная молочная</t>
  </si>
  <si>
    <t>Чай с лимоном</t>
  </si>
  <si>
    <t>Суп картофельный с макаронами</t>
  </si>
  <si>
    <t>Фрикадельки нежные паровые</t>
  </si>
  <si>
    <t>Пюре из гороха</t>
  </si>
  <si>
    <t>Компот из сухофруктов</t>
  </si>
  <si>
    <t>Каша геркулесовая вязкая</t>
  </si>
  <si>
    <t>Кофейный напиток</t>
  </si>
  <si>
    <t>Салат из св.капусты с раст.маслом</t>
  </si>
  <si>
    <t>Суп крестьянский с крупой</t>
  </si>
  <si>
    <t>Котлета мясная сочная в панировке</t>
  </si>
  <si>
    <t>Каша гречневая рассыпчатая</t>
  </si>
  <si>
    <t>Компот из смеси сухофруктов</t>
  </si>
  <si>
    <t>Каша пшеничная молочная жидкая</t>
  </si>
  <si>
    <t>Масло сливочное, яйцо</t>
  </si>
  <si>
    <t>Каша перловая рассыпчатая</t>
  </si>
  <si>
    <t>Омлет натуральный</t>
  </si>
  <si>
    <t>Чай с сахаром</t>
  </si>
  <si>
    <t>Хлеб с сыром</t>
  </si>
  <si>
    <t>Суп из овощей со сметаной</t>
  </si>
  <si>
    <t>Макаронные изделия отварные</t>
  </si>
  <si>
    <t>Компот</t>
  </si>
  <si>
    <t>Каша рисовая молочная вязкая с сахаром</t>
  </si>
  <si>
    <t>Суп геркулесовый</t>
  </si>
  <si>
    <t>Рыба, тушеная в томате с овощами</t>
  </si>
  <si>
    <t>Картофель отварной с луком</t>
  </si>
  <si>
    <t xml:space="preserve">Компот </t>
  </si>
  <si>
    <t>Салат картофельный с раст.маслом</t>
  </si>
  <si>
    <t>Рассольник ленинградский со сметаной</t>
  </si>
  <si>
    <t>Каша гречневая с мясом</t>
  </si>
  <si>
    <t>Салат из свежей капусты с морковью с маслом раст.</t>
  </si>
  <si>
    <t>Салат морковный с раст.маслом</t>
  </si>
  <si>
    <t>Салат из свежей капусты с морковью с раст.маслом</t>
  </si>
  <si>
    <t>Свекла отварная с раст.маслом</t>
  </si>
  <si>
    <t>Салат из свежей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</si>
</sst>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3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8" xfId="0" applyNumberFormat="1" applyFont="1" applyFill="1" applyBorder="1" applyAlignment="1" applyProtection="1">
      <alignment horizontal="center"/>
      <protection locked="0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67" sqref="F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41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75</v>
      </c>
      <c r="F6" s="39">
        <v>150</v>
      </c>
      <c r="G6" s="61">
        <v>6.87</v>
      </c>
      <c r="H6" s="61">
        <v>11.29</v>
      </c>
      <c r="I6" s="61">
        <v>29.5</v>
      </c>
      <c r="J6" s="62">
        <v>246.83</v>
      </c>
      <c r="K6" s="57">
        <v>212</v>
      </c>
      <c r="L6" s="58">
        <v>40.04</v>
      </c>
    </row>
    <row r="7" spans="1:12" ht="15" x14ac:dyDescent="0.25">
      <c r="A7" s="23"/>
      <c r="B7" s="15"/>
      <c r="C7" s="11"/>
      <c r="D7" s="6"/>
      <c r="E7" s="51"/>
      <c r="F7" s="42"/>
      <c r="G7" s="59"/>
      <c r="H7" s="59"/>
      <c r="I7" s="59"/>
      <c r="J7" s="59"/>
      <c r="K7" s="60"/>
      <c r="L7" s="59"/>
    </row>
    <row r="8" spans="1:12" ht="15" x14ac:dyDescent="0.25">
      <c r="A8" s="23"/>
      <c r="B8" s="15"/>
      <c r="C8" s="11"/>
      <c r="D8" s="7" t="s">
        <v>22</v>
      </c>
      <c r="E8" s="51" t="s">
        <v>76</v>
      </c>
      <c r="F8" s="42">
        <v>180</v>
      </c>
      <c r="G8" s="59">
        <v>1.55</v>
      </c>
      <c r="H8" s="59">
        <v>1.1299999999999999</v>
      </c>
      <c r="I8" s="59">
        <v>12.55</v>
      </c>
      <c r="J8" s="59">
        <v>66.45</v>
      </c>
      <c r="K8" s="60">
        <v>462.02</v>
      </c>
      <c r="L8" s="59"/>
    </row>
    <row r="9" spans="1:12" ht="15" x14ac:dyDescent="0.25">
      <c r="A9" s="23"/>
      <c r="B9" s="15"/>
      <c r="C9" s="11"/>
      <c r="D9" s="7" t="s">
        <v>23</v>
      </c>
      <c r="E9" s="51" t="s">
        <v>54</v>
      </c>
      <c r="F9" s="42">
        <v>50</v>
      </c>
      <c r="G9" s="42">
        <v>2.48</v>
      </c>
      <c r="H9" s="42">
        <v>14.74</v>
      </c>
      <c r="I9" s="42">
        <v>15.04</v>
      </c>
      <c r="J9" s="42">
        <v>202.9</v>
      </c>
      <c r="K9" s="43">
        <v>1</v>
      </c>
      <c r="L9" s="59"/>
    </row>
    <row r="10" spans="1:12" ht="15" x14ac:dyDescent="0.25">
      <c r="A10" s="23"/>
      <c r="B10" s="15"/>
      <c r="C10" s="11"/>
      <c r="D10" s="7" t="s">
        <v>24</v>
      </c>
      <c r="E10" s="51" t="s">
        <v>61</v>
      </c>
      <c r="F10" s="42">
        <v>140</v>
      </c>
      <c r="G10" s="42">
        <v>0.56000000000000005</v>
      </c>
      <c r="H10" s="42">
        <v>0.56000000000000005</v>
      </c>
      <c r="I10" s="42">
        <v>13.72</v>
      </c>
      <c r="J10" s="42">
        <v>65.8</v>
      </c>
      <c r="K10" s="43">
        <v>82</v>
      </c>
      <c r="L10" s="59"/>
    </row>
    <row r="11" spans="1:12" ht="15" x14ac:dyDescent="0.25">
      <c r="A11" s="23"/>
      <c r="B11" s="15"/>
      <c r="C11" s="11"/>
      <c r="D11" s="6"/>
      <c r="E11" s="54"/>
      <c r="F11" s="42"/>
      <c r="G11" s="59"/>
      <c r="H11" s="59"/>
      <c r="I11" s="59"/>
      <c r="J11" s="59"/>
      <c r="K11" s="60"/>
      <c r="L11" s="59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11.46</v>
      </c>
      <c r="H13" s="19">
        <f t="shared" si="0"/>
        <v>27.719999999999995</v>
      </c>
      <c r="I13" s="19">
        <f t="shared" si="0"/>
        <v>70.81</v>
      </c>
      <c r="J13" s="19">
        <f t="shared" si="0"/>
        <v>581.98</v>
      </c>
      <c r="K13" s="25"/>
      <c r="L13" s="19">
        <f t="shared" ref="L13" si="1">SUM(L6:L12)</f>
        <v>40.04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77</v>
      </c>
      <c r="F14" s="71">
        <v>70</v>
      </c>
      <c r="G14" s="65">
        <v>1.26</v>
      </c>
      <c r="H14" s="65">
        <v>0.84</v>
      </c>
      <c r="I14" s="66">
        <v>4.29</v>
      </c>
      <c r="J14" s="67">
        <v>29.82</v>
      </c>
      <c r="K14" s="60">
        <v>8.43</v>
      </c>
      <c r="L14" s="59">
        <v>91.76</v>
      </c>
    </row>
    <row r="15" spans="1:12" ht="15" x14ac:dyDescent="0.25">
      <c r="A15" s="23"/>
      <c r="B15" s="15"/>
      <c r="C15" s="11"/>
      <c r="D15" s="7" t="s">
        <v>27</v>
      </c>
      <c r="E15" s="51" t="s">
        <v>78</v>
      </c>
      <c r="F15" s="63">
        <v>200</v>
      </c>
      <c r="G15" s="66">
        <v>2.0699999999999998</v>
      </c>
      <c r="H15" s="66">
        <v>4.25</v>
      </c>
      <c r="I15" s="66">
        <v>11.13</v>
      </c>
      <c r="J15" s="68">
        <v>91.88</v>
      </c>
      <c r="K15" s="60">
        <v>174.03</v>
      </c>
      <c r="L15" s="59"/>
    </row>
    <row r="16" spans="1:12" ht="15" x14ac:dyDescent="0.25">
      <c r="A16" s="23"/>
      <c r="B16" s="15"/>
      <c r="C16" s="11"/>
      <c r="D16" s="7" t="s">
        <v>28</v>
      </c>
      <c r="E16" s="51" t="s">
        <v>79</v>
      </c>
      <c r="F16" s="63">
        <v>90</v>
      </c>
      <c r="G16" s="66">
        <v>18.899999999999999</v>
      </c>
      <c r="H16" s="66">
        <v>11.3</v>
      </c>
      <c r="I16" s="66">
        <v>0</v>
      </c>
      <c r="J16" s="68">
        <v>176.75</v>
      </c>
      <c r="K16" s="60">
        <v>347</v>
      </c>
      <c r="L16" s="59"/>
    </row>
    <row r="17" spans="1:12" ht="15" x14ac:dyDescent="0.25">
      <c r="A17" s="23"/>
      <c r="B17" s="15"/>
      <c r="C17" s="11"/>
      <c r="D17" s="7" t="s">
        <v>29</v>
      </c>
      <c r="E17" s="51" t="s">
        <v>80</v>
      </c>
      <c r="F17" s="63">
        <v>150</v>
      </c>
      <c r="G17" s="66">
        <v>5.46</v>
      </c>
      <c r="H17" s="66">
        <v>5.25</v>
      </c>
      <c r="I17" s="66">
        <v>30.24</v>
      </c>
      <c r="J17" s="68">
        <v>190.02</v>
      </c>
      <c r="K17" s="60">
        <v>202</v>
      </c>
      <c r="L17" s="59"/>
    </row>
    <row r="18" spans="1:12" ht="15" x14ac:dyDescent="0.25">
      <c r="A18" s="23"/>
      <c r="B18" s="15"/>
      <c r="C18" s="11"/>
      <c r="D18" s="7" t="s">
        <v>30</v>
      </c>
      <c r="E18" s="53" t="s">
        <v>81</v>
      </c>
      <c r="F18" s="64">
        <v>200</v>
      </c>
      <c r="G18" s="69">
        <v>0.64</v>
      </c>
      <c r="H18" s="69">
        <v>0</v>
      </c>
      <c r="I18" s="69">
        <v>22.92</v>
      </c>
      <c r="J18" s="68">
        <v>94.24</v>
      </c>
      <c r="K18" s="60">
        <v>495</v>
      </c>
      <c r="L18" s="59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42">
        <v>50</v>
      </c>
      <c r="G19" s="42">
        <v>3.8</v>
      </c>
      <c r="H19" s="42">
        <v>0.4</v>
      </c>
      <c r="I19" s="42">
        <v>24.6</v>
      </c>
      <c r="J19" s="42">
        <v>117.5</v>
      </c>
      <c r="K19" s="43">
        <v>13.6</v>
      </c>
      <c r="L19" s="59"/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42">
        <v>40</v>
      </c>
      <c r="G20" s="42">
        <v>2.64</v>
      </c>
      <c r="H20" s="42">
        <v>0.44</v>
      </c>
      <c r="I20" s="42">
        <v>16.399999999999999</v>
      </c>
      <c r="J20" s="42">
        <v>80</v>
      </c>
      <c r="K20" s="43">
        <v>13.5</v>
      </c>
      <c r="L20" s="59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34.769999999999996</v>
      </c>
      <c r="H23" s="19">
        <f t="shared" si="2"/>
        <v>22.48</v>
      </c>
      <c r="I23" s="19">
        <f t="shared" si="2"/>
        <v>109.58000000000001</v>
      </c>
      <c r="J23" s="19">
        <f t="shared" si="2"/>
        <v>780.21</v>
      </c>
      <c r="K23" s="25"/>
      <c r="L23" s="19">
        <f t="shared" ref="L23" si="3">SUM(L14:L22)</f>
        <v>91.76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1320</v>
      </c>
      <c r="G24" s="32">
        <f t="shared" ref="G24:J24" si="4">G13+G23</f>
        <v>46.23</v>
      </c>
      <c r="H24" s="32">
        <f t="shared" si="4"/>
        <v>50.199999999999996</v>
      </c>
      <c r="I24" s="32">
        <f t="shared" si="4"/>
        <v>180.39000000000001</v>
      </c>
      <c r="J24" s="32">
        <f t="shared" si="4"/>
        <v>1362.19</v>
      </c>
      <c r="K24" s="32"/>
      <c r="L24" s="32">
        <f t="shared" ref="L24" si="5">L13+L23</f>
        <v>131.80000000000001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5">
        <v>230</v>
      </c>
      <c r="G25" s="39">
        <v>5.26</v>
      </c>
      <c r="H25" s="39">
        <v>5.01</v>
      </c>
      <c r="I25" s="39">
        <v>16.84</v>
      </c>
      <c r="J25" s="39">
        <v>235.43</v>
      </c>
      <c r="K25" s="40">
        <v>121</v>
      </c>
      <c r="L25" s="39">
        <v>40.04</v>
      </c>
    </row>
    <row r="26" spans="1:12" ht="15" x14ac:dyDescent="0.25">
      <c r="A26" s="14"/>
      <c r="B26" s="15"/>
      <c r="C26" s="11"/>
      <c r="D26" s="70" t="s">
        <v>23</v>
      </c>
      <c r="E26" s="51" t="s">
        <v>45</v>
      </c>
      <c r="F26" s="63">
        <v>20</v>
      </c>
      <c r="G26" s="42">
        <v>5.36</v>
      </c>
      <c r="H26" s="42">
        <v>5.04</v>
      </c>
      <c r="I26" s="42">
        <v>0</v>
      </c>
      <c r="J26" s="42">
        <v>66.8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56">
        <v>200</v>
      </c>
      <c r="G27" s="42">
        <v>1.7</v>
      </c>
      <c r="H27" s="42">
        <v>1.25</v>
      </c>
      <c r="I27" s="42">
        <v>12.42</v>
      </c>
      <c r="J27" s="42">
        <v>68.58</v>
      </c>
      <c r="K27" s="43">
        <v>460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54</v>
      </c>
      <c r="F28" s="56">
        <v>50</v>
      </c>
      <c r="G28" s="42">
        <v>2.48</v>
      </c>
      <c r="H28" s="42">
        <v>14.74</v>
      </c>
      <c r="I28" s="42">
        <v>15.04</v>
      </c>
      <c r="J28" s="42">
        <v>202.9</v>
      </c>
      <c r="K28" s="43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56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14.8</v>
      </c>
      <c r="H32" s="19">
        <f t="shared" ref="H32" si="7">SUM(H25:H31)</f>
        <v>26.04</v>
      </c>
      <c r="I32" s="19">
        <f t="shared" ref="I32" si="8">SUM(I25:I31)</f>
        <v>44.3</v>
      </c>
      <c r="J32" s="19">
        <f t="shared" ref="J32:L32" si="9">SUM(J25:J31)</f>
        <v>573.71</v>
      </c>
      <c r="K32" s="25"/>
      <c r="L32" s="19">
        <f t="shared" si="9"/>
        <v>40.04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55</v>
      </c>
      <c r="F33" s="42">
        <v>60</v>
      </c>
      <c r="G33" s="42">
        <v>0.86</v>
      </c>
      <c r="H33" s="42">
        <v>3.65</v>
      </c>
      <c r="I33" s="42">
        <v>5.07</v>
      </c>
      <c r="J33" s="42">
        <v>56.2</v>
      </c>
      <c r="K33" s="43">
        <v>26</v>
      </c>
      <c r="L33" s="42">
        <v>91.76</v>
      </c>
    </row>
    <row r="34" spans="1:12" ht="15" x14ac:dyDescent="0.25">
      <c r="A34" s="14"/>
      <c r="B34" s="15"/>
      <c r="C34" s="11"/>
      <c r="D34" s="7" t="s">
        <v>27</v>
      </c>
      <c r="E34" s="51" t="s">
        <v>56</v>
      </c>
      <c r="F34" s="42">
        <v>200</v>
      </c>
      <c r="G34" s="42">
        <v>1.68</v>
      </c>
      <c r="H34" s="42">
        <v>5.12</v>
      </c>
      <c r="I34" s="42">
        <v>7.51</v>
      </c>
      <c r="J34" s="42">
        <v>83.84</v>
      </c>
      <c r="K34" s="43">
        <v>104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57</v>
      </c>
      <c r="F35" s="42">
        <v>90</v>
      </c>
      <c r="G35" s="42">
        <v>13.98</v>
      </c>
      <c r="H35" s="42">
        <v>9.77</v>
      </c>
      <c r="I35" s="42">
        <v>8.24</v>
      </c>
      <c r="J35" s="42">
        <v>226.81</v>
      </c>
      <c r="K35" s="43">
        <v>2.2999999999999998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58</v>
      </c>
      <c r="F36" s="42">
        <v>150</v>
      </c>
      <c r="G36" s="42">
        <v>5.17</v>
      </c>
      <c r="H36" s="42">
        <v>5.37</v>
      </c>
      <c r="I36" s="42">
        <v>36.82</v>
      </c>
      <c r="J36" s="42">
        <v>217.76</v>
      </c>
      <c r="K36" s="43">
        <v>256</v>
      </c>
      <c r="L36" s="42"/>
    </row>
    <row r="37" spans="1:12" ht="15" x14ac:dyDescent="0.25">
      <c r="A37" s="14"/>
      <c r="B37" s="15"/>
      <c r="C37" s="11"/>
      <c r="D37" s="7" t="s">
        <v>30</v>
      </c>
      <c r="E37" s="53" t="s">
        <v>59</v>
      </c>
      <c r="F37" s="42">
        <v>180</v>
      </c>
      <c r="G37" s="42">
        <v>0</v>
      </c>
      <c r="H37" s="42">
        <v>0</v>
      </c>
      <c r="I37" s="42">
        <v>18.899999999999999</v>
      </c>
      <c r="J37" s="42">
        <v>75.599999999999994</v>
      </c>
      <c r="K37" s="43">
        <v>501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42">
        <v>50</v>
      </c>
      <c r="G38" s="42">
        <v>3.8</v>
      </c>
      <c r="H38" s="42">
        <v>0.4</v>
      </c>
      <c r="I38" s="42">
        <v>24.6</v>
      </c>
      <c r="J38" s="42">
        <v>117.5</v>
      </c>
      <c r="K38" s="43">
        <v>13.6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51</v>
      </c>
      <c r="F39" s="42">
        <v>30</v>
      </c>
      <c r="G39" s="42">
        <v>1.98</v>
      </c>
      <c r="H39" s="42">
        <v>0.33</v>
      </c>
      <c r="I39" s="42">
        <v>12.3</v>
      </c>
      <c r="J39" s="42">
        <v>60</v>
      </c>
      <c r="K39" s="43">
        <v>13.5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27.47</v>
      </c>
      <c r="H42" s="19">
        <f t="shared" ref="H42" si="11">SUM(H33:H41)</f>
        <v>24.639999999999997</v>
      </c>
      <c r="I42" s="19">
        <f t="shared" ref="I42" si="12">SUM(I33:I41)</f>
        <v>113.43999999999998</v>
      </c>
      <c r="J42" s="19">
        <f t="shared" ref="J42:L42" si="13">SUM(J33:J41)</f>
        <v>837.71</v>
      </c>
      <c r="K42" s="25"/>
      <c r="L42" s="19">
        <f t="shared" si="13"/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1260</v>
      </c>
      <c r="G43" s="32">
        <f t="shared" ref="G43" si="14">G32+G42</f>
        <v>42.269999999999996</v>
      </c>
      <c r="H43" s="32">
        <f t="shared" ref="H43" si="15">H32+H42</f>
        <v>50.679999999999993</v>
      </c>
      <c r="I43" s="32">
        <f t="shared" ref="I43" si="16">I32+I42</f>
        <v>157.73999999999998</v>
      </c>
      <c r="J43" s="32">
        <f t="shared" ref="J43:L43" si="17">J32+J42</f>
        <v>1411.42</v>
      </c>
      <c r="K43" s="32"/>
      <c r="L43" s="32">
        <f t="shared" si="17"/>
        <v>131.80000000000001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150</v>
      </c>
      <c r="G44" s="39">
        <v>4.9800000000000004</v>
      </c>
      <c r="H44" s="39">
        <v>4.95</v>
      </c>
      <c r="I44" s="39">
        <v>24.43</v>
      </c>
      <c r="J44" s="39">
        <v>163.08000000000001</v>
      </c>
      <c r="K44" s="40">
        <v>227</v>
      </c>
      <c r="L44" s="39">
        <v>40.04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43</v>
      </c>
      <c r="F46" s="42">
        <v>180</v>
      </c>
      <c r="G46" s="42">
        <v>3.23</v>
      </c>
      <c r="H46" s="42">
        <v>2.64</v>
      </c>
      <c r="I46" s="42">
        <v>13.84</v>
      </c>
      <c r="J46" s="42">
        <v>91.91</v>
      </c>
      <c r="K46" s="43">
        <v>462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54</v>
      </c>
      <c r="F47" s="42">
        <v>50</v>
      </c>
      <c r="G47" s="42">
        <v>2.48</v>
      </c>
      <c r="H47" s="42">
        <v>14.74</v>
      </c>
      <c r="I47" s="42">
        <v>15.04</v>
      </c>
      <c r="J47" s="42">
        <v>202.9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61</v>
      </c>
      <c r="F48" s="42">
        <v>140</v>
      </c>
      <c r="G48" s="42">
        <v>0.56000000000000005</v>
      </c>
      <c r="H48" s="42">
        <v>0.56000000000000005</v>
      </c>
      <c r="I48" s="42">
        <v>13.72</v>
      </c>
      <c r="J48" s="42">
        <v>65.8</v>
      </c>
      <c r="K48" s="43">
        <v>82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11.250000000000002</v>
      </c>
      <c r="H51" s="19">
        <f t="shared" ref="H51" si="19">SUM(H44:H50)</f>
        <v>22.889999999999997</v>
      </c>
      <c r="I51" s="19">
        <f t="shared" ref="I51" si="20">SUM(I44:I50)</f>
        <v>67.03</v>
      </c>
      <c r="J51" s="19">
        <f t="shared" ref="J51:L51" si="21">SUM(J44:J50)</f>
        <v>523.68999999999994</v>
      </c>
      <c r="K51" s="25"/>
      <c r="L51" s="19">
        <f t="shared" si="21"/>
        <v>40.04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99</v>
      </c>
      <c r="F52" s="42">
        <v>60</v>
      </c>
      <c r="G52" s="42">
        <v>0.55000000000000004</v>
      </c>
      <c r="H52" s="42">
        <v>2.54</v>
      </c>
      <c r="I52" s="42">
        <v>4</v>
      </c>
      <c r="J52" s="42">
        <v>45.53</v>
      </c>
      <c r="K52" s="43">
        <v>67.099999999999994</v>
      </c>
      <c r="L52" s="42">
        <v>91.76</v>
      </c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42">
        <v>200</v>
      </c>
      <c r="G53" s="42">
        <v>6.51</v>
      </c>
      <c r="H53" s="42">
        <v>3.47</v>
      </c>
      <c r="I53" s="42">
        <v>17.989999999999998</v>
      </c>
      <c r="J53" s="42">
        <v>129.78</v>
      </c>
      <c r="K53" s="43">
        <v>127</v>
      </c>
      <c r="L53" s="42"/>
    </row>
    <row r="54" spans="1:12" ht="15" x14ac:dyDescent="0.25">
      <c r="A54" s="23"/>
      <c r="B54" s="15"/>
      <c r="C54" s="11"/>
      <c r="D54" s="7" t="s">
        <v>28</v>
      </c>
      <c r="E54" s="5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42">
        <v>200</v>
      </c>
      <c r="G55" s="42">
        <v>13.49</v>
      </c>
      <c r="H55" s="42">
        <v>20.74</v>
      </c>
      <c r="I55" s="42">
        <v>40.46</v>
      </c>
      <c r="J55" s="42">
        <v>402.55</v>
      </c>
      <c r="K55" s="43">
        <v>375</v>
      </c>
      <c r="L55" s="42"/>
    </row>
    <row r="56" spans="1:12" ht="15" x14ac:dyDescent="0.25">
      <c r="A56" s="23"/>
      <c r="B56" s="15"/>
      <c r="C56" s="11"/>
      <c r="D56" s="7" t="s">
        <v>30</v>
      </c>
      <c r="E56" s="53" t="s">
        <v>50</v>
      </c>
      <c r="F56" s="42">
        <v>180</v>
      </c>
      <c r="G56" s="42">
        <v>0.18</v>
      </c>
      <c r="H56" s="42">
        <v>0</v>
      </c>
      <c r="I56" s="42">
        <v>9.9600000000000009</v>
      </c>
      <c r="J56" s="42">
        <v>40.57</v>
      </c>
      <c r="K56" s="43">
        <v>459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42">
        <v>50</v>
      </c>
      <c r="G57" s="42">
        <v>3.8</v>
      </c>
      <c r="H57" s="42">
        <v>0.4</v>
      </c>
      <c r="I57" s="42">
        <v>24.6</v>
      </c>
      <c r="J57" s="42">
        <v>117.5</v>
      </c>
      <c r="K57" s="43">
        <v>11.1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42">
        <v>40</v>
      </c>
      <c r="G58" s="42">
        <v>2.64</v>
      </c>
      <c r="H58" s="42">
        <v>0.44</v>
      </c>
      <c r="I58" s="42">
        <v>16.399999999999999</v>
      </c>
      <c r="J58" s="42">
        <v>80</v>
      </c>
      <c r="K58" s="43">
        <v>13.5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27.17</v>
      </c>
      <c r="H61" s="19">
        <f t="shared" ref="H61" si="23">SUM(H52:H60)</f>
        <v>27.59</v>
      </c>
      <c r="I61" s="19">
        <f t="shared" ref="I61" si="24">SUM(I52:I60)</f>
        <v>113.41</v>
      </c>
      <c r="J61" s="19">
        <f t="shared" ref="J61:L61" si="25">SUM(J52:J60)</f>
        <v>815.93000000000006</v>
      </c>
      <c r="K61" s="25"/>
      <c r="L61" s="19">
        <f t="shared" si="25"/>
        <v>91.76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1250</v>
      </c>
      <c r="G62" s="32">
        <f t="shared" ref="G62" si="26">G51+G61</f>
        <v>38.42</v>
      </c>
      <c r="H62" s="32">
        <f t="shared" ref="H62" si="27">H51+H61</f>
        <v>50.48</v>
      </c>
      <c r="I62" s="32">
        <f t="shared" ref="I62" si="28">I51+I61</f>
        <v>180.44</v>
      </c>
      <c r="J62" s="32">
        <f t="shared" ref="J62:L62" si="29">J51+J61</f>
        <v>1339.62</v>
      </c>
      <c r="K62" s="32"/>
      <c r="L62" s="32">
        <f t="shared" si="29"/>
        <v>131.80000000000001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39">
        <v>200</v>
      </c>
      <c r="G63" s="39">
        <v>5.82</v>
      </c>
      <c r="H63" s="39">
        <v>5.1100000000000003</v>
      </c>
      <c r="I63" s="39">
        <v>19.73</v>
      </c>
      <c r="J63" s="39">
        <v>148.24</v>
      </c>
      <c r="K63" s="40">
        <v>140</v>
      </c>
      <c r="L63" s="39">
        <v>40.04</v>
      </c>
    </row>
    <row r="64" spans="1:12" ht="15" x14ac:dyDescent="0.25">
      <c r="A64" s="23"/>
      <c r="B64" s="15"/>
      <c r="C64" s="11"/>
      <c r="D64" s="70" t="s">
        <v>23</v>
      </c>
      <c r="E64" s="51" t="s">
        <v>65</v>
      </c>
      <c r="F64" s="42">
        <v>60</v>
      </c>
      <c r="G64" s="42">
        <v>5.2</v>
      </c>
      <c r="H64" s="42">
        <v>19.100000000000001</v>
      </c>
      <c r="I64" s="42">
        <v>0.56000000000000005</v>
      </c>
      <c r="J64" s="42">
        <v>194.92</v>
      </c>
      <c r="K64" s="43">
        <v>267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42">
        <v>200</v>
      </c>
      <c r="G65" s="42">
        <v>1.7</v>
      </c>
      <c r="H65" s="42">
        <v>1.25</v>
      </c>
      <c r="I65" s="42">
        <v>12.42</v>
      </c>
      <c r="J65" s="42">
        <v>67.58</v>
      </c>
      <c r="K65" s="43">
        <v>460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42">
        <v>50</v>
      </c>
      <c r="G66" s="42">
        <v>3.8</v>
      </c>
      <c r="H66" s="42">
        <v>0.4</v>
      </c>
      <c r="I66" s="42">
        <v>24.6</v>
      </c>
      <c r="J66" s="42">
        <v>117.5</v>
      </c>
      <c r="K66" s="43">
        <v>13.6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16.52</v>
      </c>
      <c r="H70" s="19">
        <f t="shared" ref="H70" si="31">SUM(H63:H69)</f>
        <v>25.86</v>
      </c>
      <c r="I70" s="19">
        <f t="shared" ref="I70" si="32">SUM(I63:I69)</f>
        <v>57.31</v>
      </c>
      <c r="J70" s="19">
        <f t="shared" ref="J70:L70" si="33">SUM(J63:J69)</f>
        <v>528.24</v>
      </c>
      <c r="K70" s="25"/>
      <c r="L70" s="19">
        <f t="shared" si="33"/>
        <v>40.04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100</v>
      </c>
      <c r="F71" s="42">
        <v>60</v>
      </c>
      <c r="G71" s="42">
        <v>0.75</v>
      </c>
      <c r="H71" s="42">
        <v>2.29</v>
      </c>
      <c r="I71" s="42">
        <v>1.99</v>
      </c>
      <c r="J71" s="42">
        <v>31.3</v>
      </c>
      <c r="K71" s="43">
        <v>8.52</v>
      </c>
      <c r="L71" s="42">
        <v>91.76</v>
      </c>
    </row>
    <row r="72" spans="1:12" ht="15" x14ac:dyDescent="0.25">
      <c r="A72" s="23"/>
      <c r="B72" s="15"/>
      <c r="C72" s="11"/>
      <c r="D72" s="7" t="s">
        <v>27</v>
      </c>
      <c r="E72" s="51" t="s">
        <v>66</v>
      </c>
      <c r="F72" s="42">
        <v>200</v>
      </c>
      <c r="G72" s="42">
        <v>1.95</v>
      </c>
      <c r="H72" s="42">
        <v>6.32</v>
      </c>
      <c r="I72" s="42">
        <v>14</v>
      </c>
      <c r="J72" s="42">
        <v>121.49</v>
      </c>
      <c r="K72" s="43">
        <v>100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67</v>
      </c>
      <c r="F73" s="42">
        <v>90</v>
      </c>
      <c r="G73" s="42">
        <v>13.4</v>
      </c>
      <c r="H73" s="42">
        <v>4.51</v>
      </c>
      <c r="I73" s="42">
        <v>13.51</v>
      </c>
      <c r="J73" s="42">
        <v>147.07</v>
      </c>
      <c r="K73" s="43">
        <v>307</v>
      </c>
      <c r="L73" s="42"/>
    </row>
    <row r="74" spans="1:12" ht="15" x14ac:dyDescent="0.25">
      <c r="A74" s="23"/>
      <c r="B74" s="15"/>
      <c r="C74" s="11"/>
      <c r="D74" s="7" t="s">
        <v>29</v>
      </c>
      <c r="E74" s="51" t="s">
        <v>68</v>
      </c>
      <c r="F74" s="42">
        <v>150</v>
      </c>
      <c r="G74" s="42">
        <v>2.42</v>
      </c>
      <c r="H74" s="42">
        <v>7.75</v>
      </c>
      <c r="I74" s="42">
        <v>9.58</v>
      </c>
      <c r="J74" s="42">
        <v>121.16</v>
      </c>
      <c r="K74" s="43">
        <v>340.1</v>
      </c>
      <c r="L74" s="42"/>
    </row>
    <row r="75" spans="1:12" ht="15" x14ac:dyDescent="0.25">
      <c r="A75" s="23"/>
      <c r="B75" s="15"/>
      <c r="C75" s="11"/>
      <c r="D75" s="7" t="s">
        <v>30</v>
      </c>
      <c r="E75" s="53" t="s">
        <v>59</v>
      </c>
      <c r="F75" s="42">
        <v>180</v>
      </c>
      <c r="G75" s="42">
        <v>0</v>
      </c>
      <c r="H75" s="42">
        <v>0</v>
      </c>
      <c r="I75" s="42">
        <v>18.899999999999999</v>
      </c>
      <c r="J75" s="42">
        <v>75.599999999999994</v>
      </c>
      <c r="K75" s="43">
        <v>501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42">
        <v>50</v>
      </c>
      <c r="G76" s="42">
        <v>3.8</v>
      </c>
      <c r="H76" s="42">
        <v>0.4</v>
      </c>
      <c r="I76" s="42">
        <v>24.6</v>
      </c>
      <c r="J76" s="42">
        <v>117.5</v>
      </c>
      <c r="K76" s="43">
        <v>13.6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42">
        <v>40</v>
      </c>
      <c r="G77" s="42">
        <v>2.64</v>
      </c>
      <c r="H77" s="42">
        <v>0.44</v>
      </c>
      <c r="I77" s="42">
        <v>16.399999999999999</v>
      </c>
      <c r="J77" s="42">
        <v>80</v>
      </c>
      <c r="K77" s="43">
        <v>13.5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24.960000000000004</v>
      </c>
      <c r="H80" s="19">
        <f t="shared" ref="H80" si="35">SUM(H71:H79)</f>
        <v>21.709999999999997</v>
      </c>
      <c r="I80" s="19">
        <f t="shared" ref="I80" si="36">SUM(I71:I79)</f>
        <v>98.97999999999999</v>
      </c>
      <c r="J80" s="19">
        <f t="shared" ref="J80:L80" si="37">SUM(J71:J79)</f>
        <v>694.12</v>
      </c>
      <c r="K80" s="25"/>
      <c r="L80" s="19">
        <f t="shared" si="37"/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1280</v>
      </c>
      <c r="G81" s="32">
        <f t="shared" ref="G81" si="38">G70+G80</f>
        <v>41.480000000000004</v>
      </c>
      <c r="H81" s="32">
        <f t="shared" ref="H81" si="39">H70+H80</f>
        <v>47.569999999999993</v>
      </c>
      <c r="I81" s="32">
        <f t="shared" ref="I81" si="40">I70+I80</f>
        <v>156.29</v>
      </c>
      <c r="J81" s="32">
        <f t="shared" ref="J81:L81" si="41">J70+J80</f>
        <v>1222.3600000000001</v>
      </c>
      <c r="K81" s="32"/>
      <c r="L81" s="32">
        <f t="shared" si="41"/>
        <v>131.80000000000001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39">
        <v>150</v>
      </c>
      <c r="G82" s="39">
        <v>6.79</v>
      </c>
      <c r="H82" s="39">
        <v>5.72</v>
      </c>
      <c r="I82" s="39">
        <v>32.08</v>
      </c>
      <c r="J82" s="39">
        <v>209.33</v>
      </c>
      <c r="K82" s="40">
        <v>5714</v>
      </c>
      <c r="L82" s="39">
        <v>40.04</v>
      </c>
    </row>
    <row r="83" spans="1:12" ht="15" x14ac:dyDescent="0.25">
      <c r="A83" s="23"/>
      <c r="B83" s="15"/>
      <c r="C83" s="11"/>
      <c r="D83" s="70" t="s">
        <v>23</v>
      </c>
      <c r="E83" s="51" t="s">
        <v>45</v>
      </c>
      <c r="F83" s="42">
        <v>20</v>
      </c>
      <c r="G83" s="42">
        <v>6.36</v>
      </c>
      <c r="H83" s="42">
        <v>5.04</v>
      </c>
      <c r="I83" s="42">
        <v>0</v>
      </c>
      <c r="J83" s="42">
        <v>66.8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70</v>
      </c>
      <c r="F84" s="42">
        <v>200</v>
      </c>
      <c r="G84" s="42">
        <v>0.42</v>
      </c>
      <c r="H84" s="42">
        <v>0.01</v>
      </c>
      <c r="I84" s="42">
        <v>10.130000000000001</v>
      </c>
      <c r="J84" s="42">
        <v>43.53</v>
      </c>
      <c r="K84" s="43">
        <v>459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42">
        <v>30</v>
      </c>
      <c r="G85" s="42">
        <v>2.2799999999999998</v>
      </c>
      <c r="H85" s="42">
        <v>0.24</v>
      </c>
      <c r="I85" s="42">
        <v>14.76</v>
      </c>
      <c r="J85" s="42">
        <v>70.5</v>
      </c>
      <c r="K85" s="43">
        <v>13.6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61</v>
      </c>
      <c r="F86" s="42">
        <v>140</v>
      </c>
      <c r="G86" s="42">
        <v>0.56000000000000005</v>
      </c>
      <c r="H86" s="42">
        <v>0.56000000000000005</v>
      </c>
      <c r="I86" s="42">
        <v>13.72</v>
      </c>
      <c r="J86" s="42">
        <v>65.8</v>
      </c>
      <c r="K86" s="43">
        <v>82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16.41</v>
      </c>
      <c r="H89" s="19">
        <f t="shared" ref="H89" si="43">SUM(H82:H88)</f>
        <v>11.57</v>
      </c>
      <c r="I89" s="19">
        <f t="shared" ref="I89" si="44">SUM(I82:I88)</f>
        <v>70.69</v>
      </c>
      <c r="J89" s="19">
        <f t="shared" ref="J89:L89" si="45">SUM(J82:J88)</f>
        <v>455.96</v>
      </c>
      <c r="K89" s="25"/>
      <c r="L89" s="19">
        <f t="shared" si="45"/>
        <v>40.04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55</v>
      </c>
      <c r="F90" s="42">
        <v>60</v>
      </c>
      <c r="G90" s="42">
        <v>0.57999999999999996</v>
      </c>
      <c r="H90" s="42">
        <v>0</v>
      </c>
      <c r="I90" s="42">
        <v>20.63</v>
      </c>
      <c r="J90" s="42">
        <v>56.2</v>
      </c>
      <c r="K90" s="43">
        <v>26</v>
      </c>
      <c r="L90" s="42">
        <v>91.76</v>
      </c>
    </row>
    <row r="91" spans="1:12" ht="15" x14ac:dyDescent="0.25">
      <c r="A91" s="23"/>
      <c r="B91" s="15"/>
      <c r="C91" s="11"/>
      <c r="D91" s="7" t="s">
        <v>27</v>
      </c>
      <c r="E91" s="51" t="s">
        <v>71</v>
      </c>
      <c r="F91" s="42">
        <v>200</v>
      </c>
      <c r="G91" s="42">
        <v>2.19</v>
      </c>
      <c r="H91" s="42">
        <v>2.35</v>
      </c>
      <c r="I91" s="42">
        <v>16.73</v>
      </c>
      <c r="J91" s="42">
        <v>97.68</v>
      </c>
      <c r="K91" s="43">
        <v>116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72</v>
      </c>
      <c r="F92" s="42">
        <v>90</v>
      </c>
      <c r="G92" s="42">
        <v>18.899999999999999</v>
      </c>
      <c r="H92" s="42">
        <v>11.3</v>
      </c>
      <c r="I92" s="42">
        <v>0</v>
      </c>
      <c r="J92" s="42">
        <v>176.75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1" t="s">
        <v>73</v>
      </c>
      <c r="F93" s="42">
        <v>150</v>
      </c>
      <c r="G93" s="42">
        <v>15.81</v>
      </c>
      <c r="H93" s="42">
        <v>1.51</v>
      </c>
      <c r="I93" s="42">
        <v>36.9</v>
      </c>
      <c r="J93" s="42">
        <v>224.4</v>
      </c>
      <c r="K93" s="43">
        <v>388</v>
      </c>
      <c r="L93" s="42"/>
    </row>
    <row r="94" spans="1:12" ht="15" x14ac:dyDescent="0.25">
      <c r="A94" s="23"/>
      <c r="B94" s="15"/>
      <c r="C94" s="11"/>
      <c r="D94" s="7" t="s">
        <v>30</v>
      </c>
      <c r="E94" s="53" t="s">
        <v>74</v>
      </c>
      <c r="F94" s="42">
        <v>180</v>
      </c>
      <c r="G94" s="42">
        <v>0.08</v>
      </c>
      <c r="H94" s="42">
        <v>0.08</v>
      </c>
      <c r="I94" s="42">
        <v>11.96</v>
      </c>
      <c r="J94" s="42">
        <v>84.82</v>
      </c>
      <c r="K94" s="43">
        <v>495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42">
        <v>50</v>
      </c>
      <c r="G95" s="42">
        <v>3.8</v>
      </c>
      <c r="H95" s="42">
        <v>0.4</v>
      </c>
      <c r="I95" s="42">
        <v>24.6</v>
      </c>
      <c r="J95" s="42">
        <v>117.5</v>
      </c>
      <c r="K95" s="43">
        <v>11.1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42">
        <v>40</v>
      </c>
      <c r="G96" s="42">
        <v>2.64</v>
      </c>
      <c r="H96" s="42">
        <v>0.44</v>
      </c>
      <c r="I96" s="42">
        <v>16.399999999999999</v>
      </c>
      <c r="J96" s="42">
        <v>80</v>
      </c>
      <c r="K96" s="43">
        <v>13.5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43.999999999999993</v>
      </c>
      <c r="H99" s="19">
        <f t="shared" ref="H99" si="47">SUM(H90:H98)</f>
        <v>16.080000000000002</v>
      </c>
      <c r="I99" s="19">
        <f t="shared" ref="I99" si="48">SUM(I90:I98)</f>
        <v>127.22</v>
      </c>
      <c r="J99" s="19">
        <f t="shared" ref="J99:L99" si="49">SUM(J90:J98)</f>
        <v>837.34999999999991</v>
      </c>
      <c r="K99" s="25"/>
      <c r="L99" s="19">
        <f t="shared" si="49"/>
        <v>91.76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1310</v>
      </c>
      <c r="G100" s="32">
        <f t="shared" ref="G100" si="50">G89+G99</f>
        <v>60.41</v>
      </c>
      <c r="H100" s="32">
        <f t="shared" ref="H100" si="51">H89+H99</f>
        <v>27.650000000000002</v>
      </c>
      <c r="I100" s="32">
        <f t="shared" ref="I100" si="52">I89+I99</f>
        <v>197.91</v>
      </c>
      <c r="J100" s="32">
        <f t="shared" ref="J100:L100" si="53">J89+J99</f>
        <v>1293.31</v>
      </c>
      <c r="K100" s="32"/>
      <c r="L100" s="32">
        <f t="shared" si="53"/>
        <v>131.80000000000001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42</v>
      </c>
      <c r="F101" s="39">
        <v>200</v>
      </c>
      <c r="G101" s="61">
        <v>5.27</v>
      </c>
      <c r="H101" s="61">
        <v>5.0999999999999996</v>
      </c>
      <c r="I101" s="61">
        <v>18.86</v>
      </c>
      <c r="J101" s="62">
        <v>141.99</v>
      </c>
      <c r="K101" s="57">
        <v>54.18</v>
      </c>
      <c r="L101" s="58">
        <v>40.04</v>
      </c>
    </row>
    <row r="102" spans="1:12" ht="15" x14ac:dyDescent="0.25">
      <c r="A102" s="23"/>
      <c r="B102" s="15"/>
      <c r="C102" s="11"/>
      <c r="D102" s="70" t="s">
        <v>23</v>
      </c>
      <c r="E102" s="51" t="s">
        <v>45</v>
      </c>
      <c r="F102" s="42">
        <v>20</v>
      </c>
      <c r="G102" s="59">
        <v>5.36</v>
      </c>
      <c r="H102" s="59">
        <v>5.04</v>
      </c>
      <c r="I102" s="59">
        <v>0</v>
      </c>
      <c r="J102" s="59">
        <v>66.8</v>
      </c>
      <c r="K102" s="60">
        <v>0</v>
      </c>
      <c r="L102" s="59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180</v>
      </c>
      <c r="G103" s="59">
        <v>3.23</v>
      </c>
      <c r="H103" s="59">
        <v>2.64</v>
      </c>
      <c r="I103" s="59">
        <v>13.84</v>
      </c>
      <c r="J103" s="59">
        <v>115.56</v>
      </c>
      <c r="K103" s="60">
        <v>462</v>
      </c>
      <c r="L103" s="59"/>
    </row>
    <row r="104" spans="1:12" ht="15" x14ac:dyDescent="0.25">
      <c r="A104" s="23"/>
      <c r="B104" s="15"/>
      <c r="C104" s="11"/>
      <c r="D104" s="7" t="s">
        <v>23</v>
      </c>
      <c r="E104" s="51" t="s">
        <v>46</v>
      </c>
      <c r="F104" s="42">
        <v>30</v>
      </c>
      <c r="G104" s="59">
        <v>2.2799999999999998</v>
      </c>
      <c r="H104" s="59">
        <v>0.24</v>
      </c>
      <c r="I104" s="59">
        <v>14.76</v>
      </c>
      <c r="J104" s="59">
        <v>70.5</v>
      </c>
      <c r="K104" s="60">
        <v>13.6</v>
      </c>
      <c r="L104" s="59"/>
    </row>
    <row r="105" spans="1:12" ht="15" x14ac:dyDescent="0.25">
      <c r="A105" s="23"/>
      <c r="B105" s="15"/>
      <c r="C105" s="11"/>
      <c r="D105" s="7" t="s">
        <v>24</v>
      </c>
      <c r="E105" s="51" t="s">
        <v>44</v>
      </c>
      <c r="F105" s="42">
        <v>140</v>
      </c>
      <c r="G105" s="59">
        <v>0.56000000000000005</v>
      </c>
      <c r="H105" s="59">
        <v>0.56000000000000005</v>
      </c>
      <c r="I105" s="59">
        <v>13.72</v>
      </c>
      <c r="J105" s="59">
        <v>65.8</v>
      </c>
      <c r="K105" s="60">
        <v>82</v>
      </c>
      <c r="L105" s="59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16.7</v>
      </c>
      <c r="H108" s="19">
        <f t="shared" si="54"/>
        <v>13.580000000000002</v>
      </c>
      <c r="I108" s="19">
        <f t="shared" si="54"/>
        <v>61.18</v>
      </c>
      <c r="J108" s="19">
        <f t="shared" si="54"/>
        <v>460.65000000000003</v>
      </c>
      <c r="K108" s="25"/>
      <c r="L108" s="19">
        <f t="shared" ref="L108" si="55">SUM(L101:L107)</f>
        <v>40.04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2" t="s">
        <v>47</v>
      </c>
      <c r="F109" s="71">
        <v>60</v>
      </c>
      <c r="G109" s="65">
        <v>0.56999999999999995</v>
      </c>
      <c r="H109" s="65">
        <v>3.04</v>
      </c>
      <c r="I109" s="66">
        <v>4.1500000000000004</v>
      </c>
      <c r="J109" s="67">
        <v>50.87</v>
      </c>
      <c r="K109" s="60">
        <v>612</v>
      </c>
      <c r="L109" s="59">
        <v>91.76</v>
      </c>
    </row>
    <row r="110" spans="1:12" ht="15" x14ac:dyDescent="0.25">
      <c r="A110" s="23"/>
      <c r="B110" s="15"/>
      <c r="C110" s="11"/>
      <c r="D110" s="7" t="s">
        <v>27</v>
      </c>
      <c r="E110" s="51" t="s">
        <v>48</v>
      </c>
      <c r="F110" s="63">
        <v>200</v>
      </c>
      <c r="G110" s="66">
        <v>5.42</v>
      </c>
      <c r="H110" s="66">
        <v>1.95</v>
      </c>
      <c r="I110" s="66">
        <v>13.11</v>
      </c>
      <c r="J110" s="68">
        <v>91.9</v>
      </c>
      <c r="K110" s="60">
        <v>122</v>
      </c>
      <c r="L110" s="59"/>
    </row>
    <row r="111" spans="1:12" ht="15" x14ac:dyDescent="0.25">
      <c r="A111" s="23"/>
      <c r="B111" s="15"/>
      <c r="C111" s="11"/>
      <c r="D111" s="7" t="s">
        <v>28</v>
      </c>
      <c r="E111" s="51"/>
      <c r="F111" s="63"/>
      <c r="G111" s="66"/>
      <c r="H111" s="66"/>
      <c r="I111" s="66"/>
      <c r="J111" s="68"/>
      <c r="K111" s="60"/>
      <c r="L111" s="59"/>
    </row>
    <row r="112" spans="1:12" ht="15" x14ac:dyDescent="0.25">
      <c r="A112" s="23"/>
      <c r="B112" s="15"/>
      <c r="C112" s="11"/>
      <c r="D112" s="7" t="s">
        <v>29</v>
      </c>
      <c r="E112" s="51" t="s">
        <v>49</v>
      </c>
      <c r="F112" s="63">
        <v>200</v>
      </c>
      <c r="G112" s="66">
        <v>14.98</v>
      </c>
      <c r="H112" s="66">
        <v>18.190000000000001</v>
      </c>
      <c r="I112" s="66">
        <v>12.62</v>
      </c>
      <c r="J112" s="68">
        <v>274.5</v>
      </c>
      <c r="K112" s="60">
        <v>231</v>
      </c>
      <c r="L112" s="59"/>
    </row>
    <row r="113" spans="1:12" ht="15" x14ac:dyDescent="0.25">
      <c r="A113" s="23"/>
      <c r="B113" s="15"/>
      <c r="C113" s="11"/>
      <c r="D113" s="7" t="s">
        <v>30</v>
      </c>
      <c r="E113" s="53" t="s">
        <v>50</v>
      </c>
      <c r="F113" s="64">
        <v>200</v>
      </c>
      <c r="G113" s="69">
        <v>0.2</v>
      </c>
      <c r="H113" s="69">
        <v>0</v>
      </c>
      <c r="I113" s="69">
        <v>11.07</v>
      </c>
      <c r="J113" s="68">
        <v>45.08</v>
      </c>
      <c r="K113" s="60">
        <v>458</v>
      </c>
      <c r="L113" s="59"/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63">
        <v>50</v>
      </c>
      <c r="G114" s="66">
        <v>3.8</v>
      </c>
      <c r="H114" s="66">
        <v>0.4</v>
      </c>
      <c r="I114" s="66">
        <v>24.6</v>
      </c>
      <c r="J114" s="68">
        <v>117.5</v>
      </c>
      <c r="K114" s="60">
        <v>11.1</v>
      </c>
      <c r="L114" s="59"/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63">
        <v>60</v>
      </c>
      <c r="G115" s="66">
        <v>3.96</v>
      </c>
      <c r="H115" s="66">
        <v>0.66</v>
      </c>
      <c r="I115" s="66">
        <v>24.6</v>
      </c>
      <c r="J115" s="68">
        <v>120</v>
      </c>
      <c r="K115" s="60">
        <v>13.08</v>
      </c>
      <c r="L115" s="59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28.93</v>
      </c>
      <c r="H118" s="19">
        <f t="shared" si="56"/>
        <v>24.24</v>
      </c>
      <c r="I118" s="19">
        <f t="shared" si="56"/>
        <v>90.15</v>
      </c>
      <c r="J118" s="19">
        <f t="shared" si="56"/>
        <v>699.84999999999991</v>
      </c>
      <c r="K118" s="25"/>
      <c r="L118" s="19">
        <f t="shared" ref="L118" si="57">SUM(L109:L117)</f>
        <v>91.76</v>
      </c>
    </row>
    <row r="119" spans="1:12" ht="15" x14ac:dyDescent="0.2">
      <c r="A119" s="29">
        <f>A101</f>
        <v>2</v>
      </c>
      <c r="B119" s="30">
        <f>B101</f>
        <v>6</v>
      </c>
      <c r="C119" s="72" t="s">
        <v>4</v>
      </c>
      <c r="D119" s="73"/>
      <c r="E119" s="31"/>
      <c r="F119" s="32">
        <f>F108+F118</f>
        <v>1340</v>
      </c>
      <c r="G119" s="32">
        <f t="shared" ref="G119" si="58">G108+G118</f>
        <v>45.629999999999995</v>
      </c>
      <c r="H119" s="32">
        <f t="shared" ref="H119" si="59">H108+H118</f>
        <v>37.82</v>
      </c>
      <c r="I119" s="32">
        <f t="shared" ref="I119" si="60">I108+I118</f>
        <v>151.33000000000001</v>
      </c>
      <c r="J119" s="32">
        <f t="shared" ref="J119:L119" si="61">J108+J118</f>
        <v>1160.5</v>
      </c>
      <c r="K119" s="32"/>
      <c r="L119" s="32">
        <f t="shared" si="61"/>
        <v>131.80000000000001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82</v>
      </c>
      <c r="F120" s="55">
        <v>200</v>
      </c>
      <c r="G120" s="39">
        <v>5.63</v>
      </c>
      <c r="H120" s="39">
        <v>6.2</v>
      </c>
      <c r="I120" s="39">
        <v>25.3</v>
      </c>
      <c r="J120" s="39">
        <v>179.8</v>
      </c>
      <c r="K120" s="40">
        <v>233</v>
      </c>
      <c r="L120" s="39">
        <v>40.04</v>
      </c>
    </row>
    <row r="121" spans="1:12" ht="15" x14ac:dyDescent="0.25">
      <c r="A121" s="14"/>
      <c r="B121" s="15"/>
      <c r="C121" s="11"/>
      <c r="D121" s="6" t="s">
        <v>23</v>
      </c>
      <c r="E121" s="51" t="s">
        <v>83</v>
      </c>
      <c r="F121" s="63">
        <v>60</v>
      </c>
      <c r="G121" s="42">
        <v>5.2</v>
      </c>
      <c r="H121" s="42">
        <v>19.100000000000001</v>
      </c>
      <c r="I121" s="42">
        <v>0.56000000000000005</v>
      </c>
      <c r="J121" s="42">
        <v>194.52</v>
      </c>
      <c r="K121" s="43">
        <v>79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76</v>
      </c>
      <c r="F122" s="56">
        <v>200</v>
      </c>
      <c r="G122" s="42">
        <v>1.72</v>
      </c>
      <c r="H122" s="42">
        <v>1.25</v>
      </c>
      <c r="I122" s="42">
        <v>13.91</v>
      </c>
      <c r="J122" s="42">
        <v>73.7</v>
      </c>
      <c r="K122" s="43">
        <v>464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6">
        <v>50</v>
      </c>
      <c r="G123" s="42">
        <v>3.8</v>
      </c>
      <c r="H123" s="42">
        <v>0.4</v>
      </c>
      <c r="I123" s="42">
        <v>24.6</v>
      </c>
      <c r="J123" s="42">
        <v>117.5</v>
      </c>
      <c r="K123" s="43">
        <v>13.6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16.350000000000001</v>
      </c>
      <c r="H127" s="19">
        <f t="shared" si="62"/>
        <v>26.95</v>
      </c>
      <c r="I127" s="19">
        <f t="shared" si="62"/>
        <v>64.37</v>
      </c>
      <c r="J127" s="19">
        <f t="shared" si="62"/>
        <v>565.52</v>
      </c>
      <c r="K127" s="25"/>
      <c r="L127" s="19">
        <f t="shared" ref="L127" si="63">SUM(L120:L126)</f>
        <v>40.04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2" t="s">
        <v>101</v>
      </c>
      <c r="F128" s="42">
        <v>60</v>
      </c>
      <c r="G128" s="42">
        <v>0.45</v>
      </c>
      <c r="H128" s="42">
        <v>4.29</v>
      </c>
      <c r="I128" s="42">
        <v>1.33</v>
      </c>
      <c r="J128" s="42">
        <v>45.85</v>
      </c>
      <c r="K128" s="43">
        <v>55.1</v>
      </c>
      <c r="L128" s="42">
        <v>91.76</v>
      </c>
    </row>
    <row r="129" spans="1:12" ht="15" x14ac:dyDescent="0.25">
      <c r="A129" s="14"/>
      <c r="B129" s="15"/>
      <c r="C129" s="11"/>
      <c r="D129" s="7" t="s">
        <v>27</v>
      </c>
      <c r="E129" s="51" t="s">
        <v>62</v>
      </c>
      <c r="F129" s="42">
        <v>200</v>
      </c>
      <c r="G129" s="42">
        <v>6.51</v>
      </c>
      <c r="H129" s="42">
        <v>3.47</v>
      </c>
      <c r="I129" s="42">
        <v>17.989999999999998</v>
      </c>
      <c r="J129" s="42">
        <v>129.78</v>
      </c>
      <c r="K129" s="43">
        <v>127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42">
        <v>90</v>
      </c>
      <c r="G130" s="42">
        <v>13.4</v>
      </c>
      <c r="H130" s="42">
        <v>4.51</v>
      </c>
      <c r="I130" s="42">
        <v>13.51</v>
      </c>
      <c r="J130" s="42">
        <v>147.07</v>
      </c>
      <c r="K130" s="43">
        <v>307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84</v>
      </c>
      <c r="F131" s="42">
        <v>150</v>
      </c>
      <c r="G131" s="42">
        <v>4.46</v>
      </c>
      <c r="H131" s="42">
        <v>7.33</v>
      </c>
      <c r="I131" s="42">
        <v>31.32</v>
      </c>
      <c r="J131" s="42">
        <v>209.03</v>
      </c>
      <c r="K131" s="43">
        <v>402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3" t="s">
        <v>59</v>
      </c>
      <c r="F132" s="42">
        <v>180</v>
      </c>
      <c r="G132" s="42">
        <v>0</v>
      </c>
      <c r="H132" s="42">
        <v>0</v>
      </c>
      <c r="I132" s="42">
        <v>18.899999999999999</v>
      </c>
      <c r="J132" s="42">
        <v>75.599999999999994</v>
      </c>
      <c r="K132" s="43">
        <v>501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42">
        <v>50</v>
      </c>
      <c r="G133" s="42">
        <v>3.8</v>
      </c>
      <c r="H133" s="42">
        <v>0.4</v>
      </c>
      <c r="I133" s="42">
        <v>24.6</v>
      </c>
      <c r="J133" s="42">
        <v>117.5</v>
      </c>
      <c r="K133" s="43">
        <v>11.1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51</v>
      </c>
      <c r="F134" s="42">
        <v>40</v>
      </c>
      <c r="G134" s="42">
        <v>2.64</v>
      </c>
      <c r="H134" s="42">
        <v>0.44</v>
      </c>
      <c r="I134" s="42">
        <v>16.399999999999999</v>
      </c>
      <c r="J134" s="42">
        <v>80</v>
      </c>
      <c r="K134" s="43">
        <v>13.5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31.26</v>
      </c>
      <c r="H137" s="19">
        <f t="shared" si="64"/>
        <v>20.440000000000001</v>
      </c>
      <c r="I137" s="19">
        <f t="shared" si="64"/>
        <v>124.05000000000001</v>
      </c>
      <c r="J137" s="19">
        <f t="shared" si="64"/>
        <v>804.83</v>
      </c>
      <c r="K137" s="25"/>
      <c r="L137" s="19">
        <f t="shared" ref="L137" si="65">SUM(L128:L136)</f>
        <v>91.76</v>
      </c>
    </row>
    <row r="138" spans="1:12" ht="15" x14ac:dyDescent="0.2">
      <c r="A138" s="33">
        <f>A120</f>
        <v>2</v>
      </c>
      <c r="B138" s="33">
        <f>B120</f>
        <v>7</v>
      </c>
      <c r="C138" s="72" t="s">
        <v>4</v>
      </c>
      <c r="D138" s="73"/>
      <c r="E138" s="31"/>
      <c r="F138" s="32">
        <f>F127+F137</f>
        <v>1280</v>
      </c>
      <c r="G138" s="32">
        <f t="shared" ref="G138" si="66">G127+G137</f>
        <v>47.61</v>
      </c>
      <c r="H138" s="32">
        <f t="shared" ref="H138" si="67">H127+H137</f>
        <v>47.39</v>
      </c>
      <c r="I138" s="32">
        <f t="shared" ref="I138" si="68">I127+I137</f>
        <v>188.42000000000002</v>
      </c>
      <c r="J138" s="32">
        <f t="shared" ref="J138:L138" si="69">J127+J137</f>
        <v>1370.35</v>
      </c>
      <c r="K138" s="32"/>
      <c r="L138" s="32">
        <f t="shared" si="69"/>
        <v>131.80000000000001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85</v>
      </c>
      <c r="F139" s="39">
        <v>150</v>
      </c>
      <c r="G139" s="39">
        <v>13.28</v>
      </c>
      <c r="H139" s="39">
        <v>17.66</v>
      </c>
      <c r="I139" s="39">
        <v>3.42</v>
      </c>
      <c r="J139" s="39">
        <v>225.34</v>
      </c>
      <c r="K139" s="40">
        <v>268</v>
      </c>
      <c r="L139" s="39">
        <v>40.04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86</v>
      </c>
      <c r="F141" s="42">
        <v>180</v>
      </c>
      <c r="G141" s="42">
        <v>0.18</v>
      </c>
      <c r="H141" s="42">
        <v>0</v>
      </c>
      <c r="I141" s="42">
        <v>13.56</v>
      </c>
      <c r="J141" s="42">
        <v>54.97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87</v>
      </c>
      <c r="F142" s="42">
        <v>50</v>
      </c>
      <c r="G142" s="42">
        <v>7.64</v>
      </c>
      <c r="H142" s="42">
        <v>5.28</v>
      </c>
      <c r="I142" s="42">
        <v>14.76</v>
      </c>
      <c r="J142" s="42">
        <v>137.30000000000001</v>
      </c>
      <c r="K142" s="43">
        <v>13.6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61</v>
      </c>
      <c r="F143" s="42">
        <v>140</v>
      </c>
      <c r="G143" s="42">
        <v>0.56000000000000005</v>
      </c>
      <c r="H143" s="42">
        <v>0.56000000000000005</v>
      </c>
      <c r="I143" s="42">
        <v>13.72</v>
      </c>
      <c r="J143" s="42">
        <v>65.8</v>
      </c>
      <c r="K143" s="43">
        <v>82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21.659999999999997</v>
      </c>
      <c r="H146" s="19">
        <f t="shared" si="70"/>
        <v>23.5</v>
      </c>
      <c r="I146" s="19">
        <f t="shared" si="70"/>
        <v>45.46</v>
      </c>
      <c r="J146" s="19">
        <f t="shared" si="70"/>
        <v>483.41</v>
      </c>
      <c r="K146" s="25"/>
      <c r="L146" s="19">
        <f t="shared" ref="L146" si="71">SUM(L139:L145)</f>
        <v>40.04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2" t="s">
        <v>102</v>
      </c>
      <c r="F147" s="42">
        <v>70</v>
      </c>
      <c r="G147" s="42">
        <v>1.26</v>
      </c>
      <c r="H147" s="42">
        <v>0.84</v>
      </c>
      <c r="I147" s="42">
        <v>4.29</v>
      </c>
      <c r="J147" s="42">
        <v>29.82</v>
      </c>
      <c r="K147" s="43">
        <v>8.43</v>
      </c>
      <c r="L147" s="42">
        <v>91.76</v>
      </c>
    </row>
    <row r="148" spans="1:12" ht="15" x14ac:dyDescent="0.25">
      <c r="A148" s="23"/>
      <c r="B148" s="15"/>
      <c r="C148" s="11"/>
      <c r="D148" s="7" t="s">
        <v>27</v>
      </c>
      <c r="E148" s="51" t="s">
        <v>88</v>
      </c>
      <c r="F148" s="42">
        <v>200</v>
      </c>
      <c r="G148" s="42">
        <v>1.71</v>
      </c>
      <c r="H148" s="42">
        <v>6.24</v>
      </c>
      <c r="I148" s="42">
        <v>9.1999999999999993</v>
      </c>
      <c r="J148" s="42">
        <v>100.37</v>
      </c>
      <c r="K148" s="43">
        <v>117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72</v>
      </c>
      <c r="F149" s="42">
        <v>90</v>
      </c>
      <c r="G149" s="42">
        <v>18.899999999999999</v>
      </c>
      <c r="H149" s="42">
        <v>11.3</v>
      </c>
      <c r="I149" s="42">
        <v>0</v>
      </c>
      <c r="J149" s="42">
        <v>176.75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1" t="s">
        <v>89</v>
      </c>
      <c r="F150" s="42">
        <v>150</v>
      </c>
      <c r="G150" s="42">
        <v>5.17</v>
      </c>
      <c r="H150" s="42">
        <v>5.37</v>
      </c>
      <c r="I150" s="42">
        <v>36.82</v>
      </c>
      <c r="J150" s="42">
        <v>217.76</v>
      </c>
      <c r="K150" s="43">
        <v>256</v>
      </c>
      <c r="L150" s="42"/>
    </row>
    <row r="151" spans="1:12" ht="15" x14ac:dyDescent="0.25">
      <c r="A151" s="23"/>
      <c r="B151" s="15"/>
      <c r="C151" s="11"/>
      <c r="D151" s="7" t="s">
        <v>30</v>
      </c>
      <c r="E151" s="53" t="s">
        <v>90</v>
      </c>
      <c r="F151" s="42">
        <v>200</v>
      </c>
      <c r="G151" s="42">
        <v>0.32</v>
      </c>
      <c r="H151" s="42">
        <v>0</v>
      </c>
      <c r="I151" s="42">
        <v>16.46</v>
      </c>
      <c r="J151" s="42">
        <v>67.12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42">
        <v>50</v>
      </c>
      <c r="G152" s="42">
        <v>3.8</v>
      </c>
      <c r="H152" s="42">
        <v>0.4</v>
      </c>
      <c r="I152" s="42">
        <v>24.6</v>
      </c>
      <c r="J152" s="42">
        <v>117.5</v>
      </c>
      <c r="K152" s="43">
        <v>11.1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42">
        <v>40</v>
      </c>
      <c r="G153" s="42">
        <v>2.64</v>
      </c>
      <c r="H153" s="42">
        <v>0.44</v>
      </c>
      <c r="I153" s="42">
        <v>16.399999999999999</v>
      </c>
      <c r="J153" s="42">
        <v>80</v>
      </c>
      <c r="K153" s="43">
        <v>13.5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33.799999999999997</v>
      </c>
      <c r="H156" s="19">
        <f t="shared" si="72"/>
        <v>24.590000000000003</v>
      </c>
      <c r="I156" s="19">
        <f t="shared" si="72"/>
        <v>107.77000000000001</v>
      </c>
      <c r="J156" s="19">
        <f t="shared" si="72"/>
        <v>789.32</v>
      </c>
      <c r="K156" s="25"/>
      <c r="L156" s="19">
        <f t="shared" ref="L156" si="73">SUM(L147:L155)</f>
        <v>91.76</v>
      </c>
    </row>
    <row r="157" spans="1:12" ht="15" x14ac:dyDescent="0.2">
      <c r="A157" s="29">
        <f>A139</f>
        <v>2</v>
      </c>
      <c r="B157" s="30">
        <f>B139</f>
        <v>8</v>
      </c>
      <c r="C157" s="72" t="s">
        <v>4</v>
      </c>
      <c r="D157" s="73"/>
      <c r="E157" s="31"/>
      <c r="F157" s="32">
        <f>F146+F156</f>
        <v>1320</v>
      </c>
      <c r="G157" s="32">
        <f t="shared" ref="G157" si="74">G146+G156</f>
        <v>55.459999999999994</v>
      </c>
      <c r="H157" s="32">
        <f t="shared" ref="H157" si="75">H146+H156</f>
        <v>48.09</v>
      </c>
      <c r="I157" s="32">
        <f t="shared" ref="I157" si="76">I146+I156</f>
        <v>153.23000000000002</v>
      </c>
      <c r="J157" s="32">
        <f t="shared" ref="J157:L157" si="77">J146+J156</f>
        <v>1272.73</v>
      </c>
      <c r="K157" s="32"/>
      <c r="L157" s="32">
        <f t="shared" si="77"/>
        <v>131.80000000000001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91</v>
      </c>
      <c r="F158" s="39">
        <v>200</v>
      </c>
      <c r="G158" s="39">
        <v>5.57</v>
      </c>
      <c r="H158" s="39">
        <v>5.6</v>
      </c>
      <c r="I158" s="39">
        <v>38.43</v>
      </c>
      <c r="J158" s="39">
        <v>227.83</v>
      </c>
      <c r="K158" s="40">
        <v>460</v>
      </c>
      <c r="L158" s="39">
        <v>40.04</v>
      </c>
    </row>
    <row r="159" spans="1:12" ht="15" x14ac:dyDescent="0.25">
      <c r="A159" s="23"/>
      <c r="B159" s="15"/>
      <c r="C159" s="11"/>
      <c r="D159" s="6" t="s">
        <v>23</v>
      </c>
      <c r="E159" s="51" t="s">
        <v>54</v>
      </c>
      <c r="F159" s="42">
        <v>50</v>
      </c>
      <c r="G159" s="42">
        <v>2.48</v>
      </c>
      <c r="H159" s="42">
        <v>14.74</v>
      </c>
      <c r="I159" s="42">
        <v>15.04</v>
      </c>
      <c r="J159" s="42">
        <v>202.9</v>
      </c>
      <c r="K159" s="43">
        <v>1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42">
        <v>3.97</v>
      </c>
      <c r="H160" s="42">
        <v>3.2</v>
      </c>
      <c r="I160" s="42">
        <v>25.82</v>
      </c>
      <c r="J160" s="42">
        <v>147.91999999999999</v>
      </c>
      <c r="K160" s="43">
        <v>711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117.5</v>
      </c>
      <c r="K161" s="43">
        <v>13.6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15.82</v>
      </c>
      <c r="H165" s="19">
        <f t="shared" si="78"/>
        <v>23.939999999999998</v>
      </c>
      <c r="I165" s="19">
        <f t="shared" si="78"/>
        <v>103.88999999999999</v>
      </c>
      <c r="J165" s="19">
        <f t="shared" si="78"/>
        <v>696.15</v>
      </c>
      <c r="K165" s="25"/>
      <c r="L165" s="19">
        <f t="shared" ref="L165" si="79">SUM(L158:L164)</f>
        <v>40.04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2" t="s">
        <v>103</v>
      </c>
      <c r="F166" s="42">
        <v>70</v>
      </c>
      <c r="G166" s="42">
        <v>0.42</v>
      </c>
      <c r="H166" s="42">
        <v>0.06</v>
      </c>
      <c r="I166" s="42">
        <v>1.1399999999999999</v>
      </c>
      <c r="J166" s="42">
        <v>56.2</v>
      </c>
      <c r="K166" s="43">
        <v>514</v>
      </c>
      <c r="L166" s="42">
        <v>91.76</v>
      </c>
    </row>
    <row r="167" spans="1:12" ht="15" x14ac:dyDescent="0.25">
      <c r="A167" s="23"/>
      <c r="B167" s="15"/>
      <c r="C167" s="11"/>
      <c r="D167" s="7" t="s">
        <v>27</v>
      </c>
      <c r="E167" s="51" t="s">
        <v>92</v>
      </c>
      <c r="F167" s="42">
        <v>200</v>
      </c>
      <c r="G167" s="42">
        <v>1.91</v>
      </c>
      <c r="H167" s="42">
        <v>2.5099999999999998</v>
      </c>
      <c r="I167" s="42">
        <v>13.62</v>
      </c>
      <c r="J167" s="42">
        <v>85.34</v>
      </c>
      <c r="K167" s="43">
        <v>136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93</v>
      </c>
      <c r="F168" s="42">
        <v>100</v>
      </c>
      <c r="G168" s="42">
        <v>10.34</v>
      </c>
      <c r="H168" s="42">
        <v>3.45</v>
      </c>
      <c r="I168" s="42">
        <v>6.23</v>
      </c>
      <c r="J168" s="42">
        <v>98.96</v>
      </c>
      <c r="K168" s="43">
        <v>299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94</v>
      </c>
      <c r="F169" s="42">
        <v>150</v>
      </c>
      <c r="G169" s="42">
        <v>3.25</v>
      </c>
      <c r="H169" s="42">
        <v>7.11</v>
      </c>
      <c r="I169" s="42">
        <v>25.21</v>
      </c>
      <c r="J169" s="42">
        <v>177.77</v>
      </c>
      <c r="K169" s="43">
        <v>153</v>
      </c>
      <c r="L169" s="42"/>
    </row>
    <row r="170" spans="1:12" ht="15" x14ac:dyDescent="0.25">
      <c r="A170" s="23"/>
      <c r="B170" s="15"/>
      <c r="C170" s="11"/>
      <c r="D170" s="7" t="s">
        <v>30</v>
      </c>
      <c r="E170" s="53" t="s">
        <v>59</v>
      </c>
      <c r="F170" s="42">
        <v>180</v>
      </c>
      <c r="G170" s="42">
        <v>0</v>
      </c>
      <c r="H170" s="42">
        <v>0</v>
      </c>
      <c r="I170" s="42">
        <v>18.899999999999999</v>
      </c>
      <c r="J170" s="42">
        <v>75.599999999999994</v>
      </c>
      <c r="K170" s="43">
        <v>501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42">
        <v>50</v>
      </c>
      <c r="G171" s="42">
        <v>3.8</v>
      </c>
      <c r="H171" s="42">
        <v>0.4</v>
      </c>
      <c r="I171" s="42">
        <v>24.6</v>
      </c>
      <c r="J171" s="42">
        <v>117.5</v>
      </c>
      <c r="K171" s="43">
        <v>13.6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42">
        <v>60</v>
      </c>
      <c r="G172" s="42">
        <v>3.96</v>
      </c>
      <c r="H172" s="42">
        <v>0.66</v>
      </c>
      <c r="I172" s="42">
        <v>24.6</v>
      </c>
      <c r="J172" s="42">
        <v>80</v>
      </c>
      <c r="K172" s="43">
        <v>13.08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23.68</v>
      </c>
      <c r="H175" s="19">
        <f t="shared" si="80"/>
        <v>14.19</v>
      </c>
      <c r="I175" s="19">
        <f t="shared" si="80"/>
        <v>114.29999999999998</v>
      </c>
      <c r="J175" s="19">
        <f t="shared" si="80"/>
        <v>691.37</v>
      </c>
      <c r="K175" s="25"/>
      <c r="L175" s="19">
        <f t="shared" ref="L175" si="81">SUM(L166:L174)</f>
        <v>91.76</v>
      </c>
    </row>
    <row r="176" spans="1:12" ht="15" x14ac:dyDescent="0.2">
      <c r="A176" s="29">
        <f>A158</f>
        <v>2</v>
      </c>
      <c r="B176" s="30">
        <f>B158</f>
        <v>9</v>
      </c>
      <c r="C176" s="72" t="s">
        <v>4</v>
      </c>
      <c r="D176" s="73"/>
      <c r="E176" s="31"/>
      <c r="F176" s="32">
        <f>F165+F175</f>
        <v>1310</v>
      </c>
      <c r="G176" s="32">
        <f t="shared" ref="G176" si="82">G165+G175</f>
        <v>39.5</v>
      </c>
      <c r="H176" s="32">
        <f t="shared" ref="H176" si="83">H165+H175</f>
        <v>38.129999999999995</v>
      </c>
      <c r="I176" s="32">
        <f t="shared" ref="I176" si="84">I165+I175</f>
        <v>218.18999999999997</v>
      </c>
      <c r="J176" s="32">
        <f t="shared" ref="J176:L176" si="85">J165+J175</f>
        <v>1387.52</v>
      </c>
      <c r="K176" s="32"/>
      <c r="L176" s="32">
        <f t="shared" si="85"/>
        <v>131.80000000000001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0" t="s">
        <v>60</v>
      </c>
      <c r="F177" s="39">
        <v>150</v>
      </c>
      <c r="G177" s="39">
        <v>4.96</v>
      </c>
      <c r="H177" s="39">
        <v>4.9400000000000004</v>
      </c>
      <c r="I177" s="39">
        <v>24.4</v>
      </c>
      <c r="J177" s="39">
        <v>162.81</v>
      </c>
      <c r="K177" s="40">
        <v>227</v>
      </c>
      <c r="L177" s="39">
        <v>40.04</v>
      </c>
    </row>
    <row r="178" spans="1:12" ht="15" x14ac:dyDescent="0.25">
      <c r="A178" s="23"/>
      <c r="B178" s="15"/>
      <c r="C178" s="11"/>
      <c r="D178" s="6"/>
      <c r="E178" s="5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86</v>
      </c>
      <c r="F179" s="42">
        <v>180</v>
      </c>
      <c r="G179" s="42">
        <v>0.18</v>
      </c>
      <c r="H179" s="42">
        <v>0</v>
      </c>
      <c r="I179" s="42">
        <v>13.56</v>
      </c>
      <c r="J179" s="42">
        <v>54.97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87</v>
      </c>
      <c r="F180" s="42">
        <v>70</v>
      </c>
      <c r="G180" s="42">
        <v>9.16</v>
      </c>
      <c r="H180" s="42">
        <v>5.44</v>
      </c>
      <c r="I180" s="42">
        <v>24.6</v>
      </c>
      <c r="J180" s="42">
        <v>184.3</v>
      </c>
      <c r="K180" s="43">
        <v>1.03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61</v>
      </c>
      <c r="F181" s="42">
        <v>140</v>
      </c>
      <c r="G181" s="42">
        <v>0.56000000000000005</v>
      </c>
      <c r="H181" s="42">
        <v>0.56000000000000005</v>
      </c>
      <c r="I181" s="42">
        <v>13.72</v>
      </c>
      <c r="J181" s="42">
        <v>65.8</v>
      </c>
      <c r="K181" s="43">
        <v>82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14.860000000000001</v>
      </c>
      <c r="H184" s="19">
        <f t="shared" si="86"/>
        <v>10.940000000000001</v>
      </c>
      <c r="I184" s="19">
        <f t="shared" si="86"/>
        <v>76.28</v>
      </c>
      <c r="J184" s="19">
        <f t="shared" si="86"/>
        <v>467.88000000000005</v>
      </c>
      <c r="K184" s="25"/>
      <c r="L184" s="19">
        <f t="shared" ref="L184" si="87">SUM(L177:L183)</f>
        <v>40.04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2" t="s">
        <v>96</v>
      </c>
      <c r="F185" s="42">
        <v>60</v>
      </c>
      <c r="G185" s="42">
        <v>1.1499999999999999</v>
      </c>
      <c r="H185" s="42">
        <v>3.22</v>
      </c>
      <c r="I185" s="42">
        <v>9.0500000000000007</v>
      </c>
      <c r="J185" s="42">
        <v>69.66</v>
      </c>
      <c r="K185" s="43">
        <v>35.020000000000003</v>
      </c>
      <c r="L185" s="42">
        <v>91.76</v>
      </c>
    </row>
    <row r="186" spans="1:12" ht="15" x14ac:dyDescent="0.25">
      <c r="A186" s="23"/>
      <c r="B186" s="15"/>
      <c r="C186" s="11"/>
      <c r="D186" s="7" t="s">
        <v>27</v>
      </c>
      <c r="E186" s="51" t="s">
        <v>97</v>
      </c>
      <c r="F186" s="42">
        <v>200</v>
      </c>
      <c r="G186" s="42">
        <v>1.95</v>
      </c>
      <c r="H186" s="42">
        <v>6.32</v>
      </c>
      <c r="I186" s="42">
        <v>14</v>
      </c>
      <c r="J186" s="42">
        <v>121.49</v>
      </c>
      <c r="K186" s="43">
        <v>100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98</v>
      </c>
      <c r="F188" s="42">
        <v>200</v>
      </c>
      <c r="G188" s="42">
        <v>17.71</v>
      </c>
      <c r="H188" s="42">
        <v>18.09</v>
      </c>
      <c r="I188" s="42">
        <v>42.98</v>
      </c>
      <c r="J188" s="42">
        <v>406.81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3" t="s">
        <v>95</v>
      </c>
      <c r="F189" s="42">
        <v>200</v>
      </c>
      <c r="G189" s="42">
        <v>0.32</v>
      </c>
      <c r="H189" s="42">
        <v>0</v>
      </c>
      <c r="I189" s="42">
        <v>16.46</v>
      </c>
      <c r="J189" s="42">
        <v>67.12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42">
        <v>50</v>
      </c>
      <c r="G190" s="42">
        <v>3.8</v>
      </c>
      <c r="H190" s="42">
        <v>0.4</v>
      </c>
      <c r="I190" s="42">
        <v>24.6</v>
      </c>
      <c r="J190" s="42">
        <v>117.5</v>
      </c>
      <c r="K190" s="43">
        <v>13.6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42">
        <v>60</v>
      </c>
      <c r="G191" s="42">
        <v>3.96</v>
      </c>
      <c r="H191" s="42">
        <v>0.66</v>
      </c>
      <c r="I191" s="42">
        <v>24.6</v>
      </c>
      <c r="J191" s="42">
        <v>120</v>
      </c>
      <c r="K191" s="43">
        <v>13.08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28.890000000000004</v>
      </c>
      <c r="H194" s="19">
        <f t="shared" si="88"/>
        <v>28.69</v>
      </c>
      <c r="I194" s="19">
        <f t="shared" si="88"/>
        <v>131.69</v>
      </c>
      <c r="J194" s="19">
        <f t="shared" si="88"/>
        <v>902.58</v>
      </c>
      <c r="K194" s="25"/>
      <c r="L194" s="19">
        <f t="shared" ref="L194" si="89">SUM(L185:L193)</f>
        <v>91.76</v>
      </c>
    </row>
    <row r="195" spans="1:12" ht="15" x14ac:dyDescent="0.2">
      <c r="A195" s="29">
        <f>A177</f>
        <v>2</v>
      </c>
      <c r="B195" s="30">
        <f>B177</f>
        <v>10</v>
      </c>
      <c r="C195" s="72" t="s">
        <v>4</v>
      </c>
      <c r="D195" s="73"/>
      <c r="E195" s="31"/>
      <c r="F195" s="32">
        <f>F184+F194</f>
        <v>1310</v>
      </c>
      <c r="G195" s="32">
        <f t="shared" ref="G195" si="90">G184+G194</f>
        <v>43.750000000000007</v>
      </c>
      <c r="H195" s="32">
        <f t="shared" ref="H195" si="91">H184+H194</f>
        <v>39.630000000000003</v>
      </c>
      <c r="I195" s="32">
        <f t="shared" ref="I195" si="92">I184+I194</f>
        <v>207.97</v>
      </c>
      <c r="J195" s="32">
        <f t="shared" ref="J195:L195" si="93">J184+J194</f>
        <v>1370.46</v>
      </c>
      <c r="K195" s="32"/>
      <c r="L195" s="32">
        <f t="shared" si="93"/>
        <v>131.80000000000001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46.076000000000001</v>
      </c>
      <c r="H196" s="34">
        <f t="shared" si="94"/>
        <v>43.763999999999996</v>
      </c>
      <c r="I196" s="34">
        <f t="shared" si="94"/>
        <v>179.191</v>
      </c>
      <c r="J196" s="34">
        <f t="shared" si="94"/>
        <v>1319.0459999999998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</cp:lastModifiedBy>
  <cp:lastPrinted>2023-10-12T08:42:05Z</cp:lastPrinted>
  <dcterms:created xsi:type="dcterms:W3CDTF">2022-05-16T14:23:56Z</dcterms:created>
  <dcterms:modified xsi:type="dcterms:W3CDTF">2023-11-03T06:42:01Z</dcterms:modified>
</cp:coreProperties>
</file>